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ilvain\Desktop\Ulis\"/>
    </mc:Choice>
  </mc:AlternateContent>
  <bookViews>
    <workbookView xWindow="0" yWindow="0" windowWidth="28800" windowHeight="11700"/>
  </bookViews>
  <sheets>
    <sheet name="Diocèse Lille" sheetId="1" r:id="rId1"/>
    <sheet name="Diocèse Cambrai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E50" i="1" l="1"/>
  <c r="E29" i="2" l="1"/>
  <c r="E52" i="1" s="1"/>
  <c r="E53" i="1" s="1"/>
  <c r="C29" i="2"/>
  <c r="C52" i="1" s="1"/>
  <c r="F29" i="2" l="1"/>
  <c r="F52" i="1" s="1"/>
  <c r="D52" i="1"/>
  <c r="D50" i="1"/>
  <c r="C50" i="1"/>
  <c r="D53" i="1" l="1"/>
  <c r="C53" i="1"/>
  <c r="F50" i="1"/>
  <c r="F53" i="1" s="1"/>
</calcChain>
</file>

<file path=xl/sharedStrings.xml><?xml version="1.0" encoding="utf-8"?>
<sst xmlns="http://schemas.openxmlformats.org/spreadsheetml/2006/main" count="165" uniqueCount="117">
  <si>
    <t>VILLE</t>
  </si>
  <si>
    <t>NOM</t>
  </si>
  <si>
    <t>ARMENTIERES</t>
  </si>
  <si>
    <t>ECOLE SAINTE FAMILLE</t>
  </si>
  <si>
    <t>GRAVELINES</t>
  </si>
  <si>
    <t>COLLEGE SAINT-JOSEPH</t>
  </si>
  <si>
    <t>BAILLEUL</t>
  </si>
  <si>
    <t>ECOLE SAINT AMAND-STE MARIE</t>
  </si>
  <si>
    <t>BERGUES</t>
  </si>
  <si>
    <t>ECOLE SAINT PIERRE</t>
  </si>
  <si>
    <t>MERVILLE</t>
  </si>
  <si>
    <t>COLLEGE SAINT-ROBERT</t>
  </si>
  <si>
    <t>CROIX</t>
  </si>
  <si>
    <t>ECOLE DON BOSCO</t>
  </si>
  <si>
    <t>ROUBAIX</t>
  </si>
  <si>
    <t>LYCEE SAINT-MARTIN</t>
  </si>
  <si>
    <t>DUNKERQUE</t>
  </si>
  <si>
    <t>ECOLE SAINTE CLAIRE D'ASS.</t>
  </si>
  <si>
    <t>ECOLE SACRE COEUR</t>
  </si>
  <si>
    <t>HALLUIN</t>
  </si>
  <si>
    <t>ECOLE NOTRE DAME DES FIEVRES</t>
  </si>
  <si>
    <t>HAUBOURDIN</t>
  </si>
  <si>
    <t>COLLEGE LA SAGESSE</t>
  </si>
  <si>
    <t>ECOLE LA SAGESSE / SAINT MICHEL</t>
  </si>
  <si>
    <t>HAZEBROUCK</t>
  </si>
  <si>
    <t>ECOLE ABBE LEMIRE</t>
  </si>
  <si>
    <t>LOOS</t>
  </si>
  <si>
    <t>L.P NOTRE DAME DU SACRE-COEUR</t>
  </si>
  <si>
    <t>LYCEE SAINT VINCENT DE PAUL</t>
  </si>
  <si>
    <t>COLLEGE SAINT-JACQUES</t>
  </si>
  <si>
    <t>LYCEE SAINT-JACQUES</t>
  </si>
  <si>
    <t>LA GORGUE</t>
  </si>
  <si>
    <t>ECOLE SAINT MARTIN</t>
  </si>
  <si>
    <t>LYCEE  PRIVE VAUBAN EPID</t>
  </si>
  <si>
    <t>L.P. EPID</t>
  </si>
  <si>
    <t>SAINT POL SUR MER</t>
  </si>
  <si>
    <t>COLLEGE DU SACRE-COEUR</t>
  </si>
  <si>
    <t>LAMBERSART</t>
  </si>
  <si>
    <t>ECOLE SAINTE ODILE</t>
  </si>
  <si>
    <t>LILLE</t>
  </si>
  <si>
    <t>COLLEGE LA SALLE</t>
  </si>
  <si>
    <t>ECOLE SAINTE THERESE</t>
  </si>
  <si>
    <t>COLLEGE SAINTE-ODILE</t>
  </si>
  <si>
    <t>LP CAMILLE DE LELLIS</t>
  </si>
  <si>
    <t>ECOLE NOTRE DAME</t>
  </si>
  <si>
    <t>WATTEN</t>
  </si>
  <si>
    <t>ECOLE SAINT LOUIS</t>
  </si>
  <si>
    <t>ECOLE SAINT JEAN BAPTISTE</t>
  </si>
  <si>
    <t>COLLEGE SAINT-MICHEL</t>
  </si>
  <si>
    <t>SECLIN</t>
  </si>
  <si>
    <t>ECOLE IMMACULEE CONCCEPTION</t>
  </si>
  <si>
    <t>TOURCOING</t>
  </si>
  <si>
    <t>ECOLE CARDINAL LIENART</t>
  </si>
  <si>
    <t>GENECH</t>
  </si>
  <si>
    <t>LYCEE PRIVE DE GENECH</t>
  </si>
  <si>
    <t>COLLEGE IMMACULEE CONCEPTION</t>
  </si>
  <si>
    <t>ECOLE NOTRE DAME DE LOURDES</t>
  </si>
  <si>
    <t>COLLEGE CHARLES DE FOUCAULD</t>
  </si>
  <si>
    <t>LYCEE INDUSTRIEL ET COMMERCIAL</t>
  </si>
  <si>
    <t>LYCEE MARIE NOEL</t>
  </si>
  <si>
    <t>WAMBRECHIES</t>
  </si>
  <si>
    <t>ECOLE LA PROVIDENCE</t>
  </si>
  <si>
    <t>WATTRELOS</t>
  </si>
  <si>
    <t>ECOLE LACORDAIRE</t>
  </si>
  <si>
    <t>1er degre</t>
  </si>
  <si>
    <t>COLLEGE SACRE CŒUR</t>
  </si>
  <si>
    <t>COLLEGE SAINT CHARLES</t>
  </si>
  <si>
    <t>Lycée</t>
  </si>
  <si>
    <t>SOMAIN</t>
  </si>
  <si>
    <t>LP Hélène BOUCHER</t>
  </si>
  <si>
    <t>ORCHIES</t>
  </si>
  <si>
    <t>Collège Notre Dame de la Providence</t>
  </si>
  <si>
    <t>Ecole Notre Dame de la Renaissance</t>
  </si>
  <si>
    <t>DOUAI</t>
  </si>
  <si>
    <t>Lycée technologique Deforest de Lewarde</t>
  </si>
  <si>
    <t>Collège de la Sainte Union</t>
  </si>
  <si>
    <t>Collège Saint Jean</t>
  </si>
  <si>
    <t>Ecole Sainte Union</t>
  </si>
  <si>
    <t>Ecole Saint Jean</t>
  </si>
  <si>
    <t>Lycée Dampierre</t>
  </si>
  <si>
    <t>VALENCIENNES</t>
  </si>
  <si>
    <t>Collège Saint Jean Bptiste de la Salle</t>
  </si>
  <si>
    <t>Collège Sainte Marie</t>
  </si>
  <si>
    <t>Ecole Marie Immaculée</t>
  </si>
  <si>
    <t>SAINT SAULVE</t>
  </si>
  <si>
    <t>Collège Notre Dame</t>
  </si>
  <si>
    <t>DENAIN</t>
  </si>
  <si>
    <t>Lycée Jean Paul II</t>
  </si>
  <si>
    <t>Collège  Jean Paul II</t>
  </si>
  <si>
    <t>Ecole  Jean Paul II</t>
  </si>
  <si>
    <t>ANZIN</t>
  </si>
  <si>
    <t>Ecole du Sacré Chœur</t>
  </si>
  <si>
    <t>AULNOYE AYMERIES</t>
  </si>
  <si>
    <t>Lycée Jeanne d'Arc</t>
  </si>
  <si>
    <t xml:space="preserve">JEUMONT </t>
  </si>
  <si>
    <t>Collège Sainte Bernadette</t>
  </si>
  <si>
    <t xml:space="preserve">FOURMIES </t>
  </si>
  <si>
    <t>Ecole Notre Dame / Saint  Louis</t>
  </si>
  <si>
    <t xml:space="preserve">HAUTMONT </t>
  </si>
  <si>
    <t>CAMBRAI</t>
  </si>
  <si>
    <t>LP Saint Luc</t>
  </si>
  <si>
    <t>Collège Saint Luc</t>
  </si>
  <si>
    <t>Ecole Saint Roch</t>
  </si>
  <si>
    <t>Colonne1</t>
  </si>
  <si>
    <t>Institution Saint Pierre</t>
  </si>
  <si>
    <t>Collège</t>
  </si>
  <si>
    <t>Diocèse Lille</t>
  </si>
  <si>
    <t>TOTAL</t>
  </si>
  <si>
    <t>Diocèse Cambrai</t>
  </si>
  <si>
    <t>COMINES</t>
  </si>
  <si>
    <t>COLLEGE SAINT JOSEPH</t>
  </si>
  <si>
    <t>COLLEGE SAINT EXUPERY</t>
  </si>
  <si>
    <t>LP. SAINTE MARIE</t>
  </si>
  <si>
    <t>LP. SAINT FRANCOIS</t>
  </si>
  <si>
    <t>Collège Notre Dame de la Renaissance</t>
  </si>
  <si>
    <t>MAUBEUGE</t>
  </si>
  <si>
    <t>Collège Notre Dame de Grâce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</si>
</sst>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rgb="FF000000"/>
      <name val="Calibri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 applyAlignment="1">
      <alignment vertical="top"/>
    </xf>
    <xf numFmtId="0" fontId="1" fillId="3" borderId="1" xfId="0" applyFont="1" applyFill="1" applyBorder="1" applyAlignment="1">
      <alignment vertical="center"/>
    </xf>
    <xf numFmtId="0" fontId="0" fillId="0" borderId="1" xfId="0" applyBorder="1"/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/>
    <xf numFmtId="0" fontId="2" fillId="0" borderId="1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vertical="center"/>
    </xf>
    <xf numFmtId="0" fontId="0" fillId="0" borderId="0" xfId="0" applyBorder="1"/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top"/>
    </xf>
    <xf numFmtId="0" fontId="0" fillId="7" borderId="0" xfId="0" applyFill="1"/>
    <xf numFmtId="0" fontId="6" fillId="6" borderId="0" xfId="0" applyFont="1" applyFill="1"/>
    <xf numFmtId="0" fontId="1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0" fillId="8" borderId="1" xfId="0" applyFill="1" applyBorder="1"/>
    <xf numFmtId="0" fontId="7" fillId="4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0" fillId="4" borderId="1" xfId="0" applyFill="1" applyBorder="1"/>
    <xf numFmtId="0" fontId="8" fillId="9" borderId="1" xfId="0" applyNumberFormat="1" applyFont="1" applyFill="1" applyBorder="1" applyAlignment="1">
      <alignment vertical="center"/>
    </xf>
    <xf numFmtId="0" fontId="7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D9E1F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D9E1F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F50" totalsRowShown="0" headerRowDxfId="19" dataDxfId="17" headerRowBorderDxfId="18" tableBorderDxfId="16">
  <autoFilter ref="A1:F50"/>
  <sortState ref="A2:D46">
    <sortCondition ref="A1:A46"/>
  </sortState>
  <tableColumns count="6">
    <tableColumn id="1" name="VILLE" dataDxfId="15"/>
    <tableColumn id="2" name="NOM" dataDxfId="14"/>
    <tableColumn id="3" name="1er degre" dataDxfId="13"/>
    <tableColumn id="4" name="Collège" dataDxfId="12"/>
    <tableColumn id="5" name="Lycée" dataDxfId="11"/>
    <tableColumn id="6" name="Colonne1" dataDxfId="1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A1:F30" totalsRowShown="0" headerRowDxfId="9" dataDxfId="7" headerRowBorderDxfId="8" tableBorderDxfId="6">
  <autoFilter ref="A1:F30"/>
  <sortState ref="A2:E27">
    <sortCondition ref="A1:A27"/>
  </sortState>
  <tableColumns count="6">
    <tableColumn id="1" name="VILLE" dataDxfId="5"/>
    <tableColumn id="2" name="NOM" dataDxfId="4"/>
    <tableColumn id="3" name="1er degre" dataDxfId="3"/>
    <tableColumn id="4" name="Collège" dataDxfId="2"/>
    <tableColumn id="5" name="Lycée" dataDxfId="1"/>
    <tableColumn id="6" name="Colonne1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topLeftCell="A28" workbookViewId="0">
      <selection activeCell="A37" sqref="A37:F37"/>
    </sheetView>
  </sheetViews>
  <sheetFormatPr baseColWidth="10" defaultRowHeight="15" x14ac:dyDescent="0.25"/>
  <cols>
    <col min="1" max="1" width="25.5703125" customWidth="1"/>
    <col min="2" max="2" width="44" customWidth="1"/>
  </cols>
  <sheetData>
    <row r="1" spans="1:6" x14ac:dyDescent="0.25">
      <c r="A1" s="5" t="s">
        <v>0</v>
      </c>
      <c r="B1" s="5" t="s">
        <v>1</v>
      </c>
      <c r="C1" s="5" t="s">
        <v>64</v>
      </c>
      <c r="D1" s="5" t="s">
        <v>105</v>
      </c>
      <c r="E1" s="8" t="s">
        <v>67</v>
      </c>
      <c r="F1" s="8" t="s">
        <v>103</v>
      </c>
    </row>
    <row r="2" spans="1:6" x14ac:dyDescent="0.25">
      <c r="A2" s="2" t="s">
        <v>2</v>
      </c>
      <c r="B2" s="2" t="s">
        <v>3</v>
      </c>
      <c r="C2" s="2">
        <v>1</v>
      </c>
      <c r="D2" s="3"/>
      <c r="E2" s="7"/>
      <c r="F2" s="7"/>
    </row>
    <row r="3" spans="1:6" x14ac:dyDescent="0.25">
      <c r="A3" s="26" t="s">
        <v>2</v>
      </c>
      <c r="B3" s="27" t="s">
        <v>66</v>
      </c>
      <c r="C3" s="27"/>
      <c r="D3" s="28">
        <v>1</v>
      </c>
      <c r="E3" s="27"/>
      <c r="F3" s="27"/>
    </row>
    <row r="4" spans="1:6" x14ac:dyDescent="0.25">
      <c r="A4" s="2" t="s">
        <v>6</v>
      </c>
      <c r="B4" s="2" t="s">
        <v>7</v>
      </c>
      <c r="C4" s="2">
        <v>1</v>
      </c>
      <c r="D4" s="3"/>
      <c r="E4" s="6"/>
      <c r="F4" s="6"/>
    </row>
    <row r="5" spans="1:6" x14ac:dyDescent="0.25">
      <c r="A5" s="29" t="s">
        <v>6</v>
      </c>
      <c r="B5" s="29" t="s">
        <v>112</v>
      </c>
      <c r="C5" s="29"/>
      <c r="D5" s="32"/>
      <c r="E5" s="29">
        <v>1</v>
      </c>
      <c r="F5" s="34"/>
    </row>
    <row r="6" spans="1:6" x14ac:dyDescent="0.25">
      <c r="A6" s="2" t="s">
        <v>8</v>
      </c>
      <c r="B6" s="2" t="s">
        <v>9</v>
      </c>
      <c r="C6" s="4">
        <v>1</v>
      </c>
      <c r="D6" s="3"/>
      <c r="E6" s="6"/>
      <c r="F6" s="6"/>
    </row>
    <row r="7" spans="1:6" x14ac:dyDescent="0.25">
      <c r="A7" s="29" t="s">
        <v>109</v>
      </c>
      <c r="B7" s="29" t="s">
        <v>110</v>
      </c>
      <c r="C7" s="29"/>
      <c r="D7" s="32">
        <v>1</v>
      </c>
      <c r="E7" s="29"/>
      <c r="F7" s="34"/>
    </row>
    <row r="8" spans="1:6" x14ac:dyDescent="0.25">
      <c r="A8" s="2" t="s">
        <v>12</v>
      </c>
      <c r="B8" s="2" t="s">
        <v>13</v>
      </c>
      <c r="C8" s="2">
        <v>1</v>
      </c>
      <c r="D8" s="3"/>
      <c r="E8" s="6"/>
      <c r="F8" s="6"/>
    </row>
    <row r="9" spans="1:6" x14ac:dyDescent="0.25">
      <c r="A9" s="2" t="s">
        <v>16</v>
      </c>
      <c r="B9" s="2" t="s">
        <v>17</v>
      </c>
      <c r="C9" s="2">
        <v>1</v>
      </c>
      <c r="D9" s="3"/>
      <c r="E9" s="6"/>
      <c r="F9" s="6"/>
    </row>
    <row r="10" spans="1:6" x14ac:dyDescent="0.25">
      <c r="A10" s="2" t="s">
        <v>16</v>
      </c>
      <c r="B10" s="2" t="s">
        <v>33</v>
      </c>
      <c r="C10" s="2"/>
      <c r="D10" s="3"/>
      <c r="E10" s="6">
        <v>1</v>
      </c>
      <c r="F10" s="6"/>
    </row>
    <row r="11" spans="1:6" x14ac:dyDescent="0.25">
      <c r="A11" s="2" t="s">
        <v>16</v>
      </c>
      <c r="B11" s="2" t="s">
        <v>34</v>
      </c>
      <c r="C11" s="2"/>
      <c r="D11" s="3"/>
      <c r="E11" s="6">
        <v>1</v>
      </c>
      <c r="F11" s="6"/>
    </row>
    <row r="12" spans="1:6" x14ac:dyDescent="0.25">
      <c r="A12" s="4" t="s">
        <v>53</v>
      </c>
      <c r="B12" s="4" t="s">
        <v>54</v>
      </c>
      <c r="C12" s="4"/>
      <c r="D12" s="3"/>
      <c r="E12" s="6">
        <v>1</v>
      </c>
      <c r="F12" s="6"/>
    </row>
    <row r="13" spans="1:6" x14ac:dyDescent="0.25">
      <c r="A13" s="2" t="s">
        <v>4</v>
      </c>
      <c r="B13" s="2" t="s">
        <v>5</v>
      </c>
      <c r="C13" s="2"/>
      <c r="D13" s="3">
        <v>1</v>
      </c>
      <c r="E13" s="6"/>
      <c r="F13" s="6"/>
    </row>
    <row r="14" spans="1:6" x14ac:dyDescent="0.25">
      <c r="A14" s="2" t="s">
        <v>4</v>
      </c>
      <c r="B14" s="2" t="s">
        <v>18</v>
      </c>
      <c r="C14" s="2">
        <v>1</v>
      </c>
      <c r="D14" s="3"/>
      <c r="E14" s="6"/>
      <c r="F14" s="6"/>
    </row>
    <row r="15" spans="1:6" x14ac:dyDescent="0.25">
      <c r="A15" s="26" t="s">
        <v>19</v>
      </c>
      <c r="B15" s="27" t="s">
        <v>65</v>
      </c>
      <c r="C15" s="27"/>
      <c r="D15" s="28">
        <v>1</v>
      </c>
      <c r="E15" s="6"/>
      <c r="F15" s="6"/>
    </row>
    <row r="16" spans="1:6" x14ac:dyDescent="0.25">
      <c r="A16" s="2" t="s">
        <v>19</v>
      </c>
      <c r="B16" s="2" t="s">
        <v>20</v>
      </c>
      <c r="C16" s="4">
        <v>1</v>
      </c>
      <c r="D16" s="3"/>
      <c r="E16" s="6"/>
      <c r="F16" s="6"/>
    </row>
    <row r="17" spans="1:6" x14ac:dyDescent="0.25">
      <c r="A17" s="2" t="s">
        <v>21</v>
      </c>
      <c r="B17" s="2" t="s">
        <v>22</v>
      </c>
      <c r="C17" s="2"/>
      <c r="D17" s="3">
        <v>1</v>
      </c>
      <c r="E17" s="6"/>
      <c r="F17" s="6"/>
    </row>
    <row r="18" spans="1:6" x14ac:dyDescent="0.25">
      <c r="A18" s="2" t="s">
        <v>21</v>
      </c>
      <c r="B18" s="2" t="s">
        <v>23</v>
      </c>
      <c r="C18" s="2">
        <v>1</v>
      </c>
      <c r="D18" s="3"/>
      <c r="E18" s="6"/>
      <c r="F18" s="6"/>
    </row>
    <row r="19" spans="1:6" x14ac:dyDescent="0.25">
      <c r="A19" s="2" t="s">
        <v>24</v>
      </c>
      <c r="B19" s="2" t="s">
        <v>25</v>
      </c>
      <c r="C19" s="2">
        <v>1</v>
      </c>
      <c r="D19" s="3"/>
      <c r="E19" s="6"/>
      <c r="F19" s="6"/>
    </row>
    <row r="20" spans="1:6" x14ac:dyDescent="0.25">
      <c r="A20" s="2" t="s">
        <v>24</v>
      </c>
      <c r="B20" s="2" t="s">
        <v>29</v>
      </c>
      <c r="C20" s="2"/>
      <c r="D20" s="3">
        <v>1</v>
      </c>
      <c r="E20" s="6"/>
      <c r="F20" s="6"/>
    </row>
    <row r="21" spans="1:6" x14ac:dyDescent="0.25">
      <c r="A21" s="2" t="s">
        <v>24</v>
      </c>
      <c r="B21" s="2" t="s">
        <v>30</v>
      </c>
      <c r="C21" s="2"/>
      <c r="D21" s="3"/>
      <c r="E21" s="6">
        <v>1</v>
      </c>
      <c r="F21" s="6"/>
    </row>
    <row r="22" spans="1:6" x14ac:dyDescent="0.25">
      <c r="A22" s="2" t="s">
        <v>31</v>
      </c>
      <c r="B22" s="2" t="s">
        <v>32</v>
      </c>
      <c r="C22" s="2">
        <v>1</v>
      </c>
      <c r="D22" s="3"/>
      <c r="E22" s="6"/>
      <c r="F22" s="6"/>
    </row>
    <row r="23" spans="1:6" x14ac:dyDescent="0.25">
      <c r="A23" s="4" t="s">
        <v>37</v>
      </c>
      <c r="B23" s="4" t="s">
        <v>38</v>
      </c>
      <c r="C23" s="4">
        <v>1</v>
      </c>
      <c r="D23" s="3"/>
      <c r="E23" s="6"/>
      <c r="F23" s="6"/>
    </row>
    <row r="24" spans="1:6" x14ac:dyDescent="0.25">
      <c r="A24" s="4" t="s">
        <v>37</v>
      </c>
      <c r="B24" s="4" t="s">
        <v>42</v>
      </c>
      <c r="C24" s="4"/>
      <c r="D24" s="3">
        <v>1</v>
      </c>
      <c r="E24" s="6"/>
      <c r="F24" s="6"/>
    </row>
    <row r="25" spans="1:6" x14ac:dyDescent="0.25">
      <c r="A25" s="4" t="s">
        <v>37</v>
      </c>
      <c r="B25" s="4" t="s">
        <v>43</v>
      </c>
      <c r="C25" s="4"/>
      <c r="D25" s="3"/>
      <c r="E25" s="6">
        <v>1</v>
      </c>
      <c r="F25" s="6"/>
    </row>
    <row r="26" spans="1:6" x14ac:dyDescent="0.25">
      <c r="A26" s="4" t="s">
        <v>39</v>
      </c>
      <c r="B26" s="4" t="s">
        <v>40</v>
      </c>
      <c r="C26" s="4"/>
      <c r="D26" s="3">
        <v>2</v>
      </c>
      <c r="E26" s="6"/>
      <c r="F26" s="6"/>
    </row>
    <row r="27" spans="1:6" x14ac:dyDescent="0.25">
      <c r="A27" s="4" t="s">
        <v>39</v>
      </c>
      <c r="B27" s="4" t="s">
        <v>41</v>
      </c>
      <c r="C27" s="4">
        <v>1</v>
      </c>
      <c r="D27" s="3"/>
      <c r="E27" s="6"/>
      <c r="F27" s="6"/>
    </row>
    <row r="28" spans="1:6" x14ac:dyDescent="0.25">
      <c r="A28" s="2" t="s">
        <v>26</v>
      </c>
      <c r="B28" s="2" t="s">
        <v>27</v>
      </c>
      <c r="C28" s="2"/>
      <c r="D28" s="3"/>
      <c r="E28" s="6">
        <v>1</v>
      </c>
      <c r="F28" s="6"/>
    </row>
    <row r="29" spans="1:6" x14ac:dyDescent="0.25">
      <c r="A29" s="2" t="s">
        <v>26</v>
      </c>
      <c r="B29" s="2" t="s">
        <v>28</v>
      </c>
      <c r="C29" s="2"/>
      <c r="D29" s="3"/>
      <c r="E29" s="6">
        <v>1</v>
      </c>
      <c r="F29" s="6"/>
    </row>
    <row r="30" spans="1:6" x14ac:dyDescent="0.25">
      <c r="A30" s="2" t="s">
        <v>10</v>
      </c>
      <c r="B30" s="2" t="s">
        <v>11</v>
      </c>
      <c r="C30" s="2"/>
      <c r="D30" s="3">
        <v>1</v>
      </c>
      <c r="E30" s="6"/>
      <c r="F30" s="6"/>
    </row>
    <row r="31" spans="1:6" x14ac:dyDescent="0.25">
      <c r="A31" s="4" t="s">
        <v>10</v>
      </c>
      <c r="B31" s="4" t="s">
        <v>44</v>
      </c>
      <c r="C31" s="4">
        <v>1</v>
      </c>
      <c r="D31" s="3"/>
      <c r="E31" s="6"/>
      <c r="F31" s="6"/>
    </row>
    <row r="32" spans="1:6" x14ac:dyDescent="0.25">
      <c r="A32" s="2" t="s">
        <v>14</v>
      </c>
      <c r="B32" s="2" t="s">
        <v>15</v>
      </c>
      <c r="C32" s="2"/>
      <c r="D32" s="3"/>
      <c r="E32" s="6">
        <v>2</v>
      </c>
      <c r="F32" s="6"/>
    </row>
    <row r="33" spans="1:6" x14ac:dyDescent="0.25">
      <c r="A33" s="4" t="s">
        <v>14</v>
      </c>
      <c r="B33" s="4" t="s">
        <v>46</v>
      </c>
      <c r="C33" s="4">
        <v>1</v>
      </c>
      <c r="D33" s="3"/>
      <c r="E33" s="6"/>
      <c r="F33" s="6"/>
    </row>
    <row r="34" spans="1:6" x14ac:dyDescent="0.25">
      <c r="A34" s="4" t="s">
        <v>14</v>
      </c>
      <c r="B34" s="4" t="s">
        <v>47</v>
      </c>
      <c r="C34" s="4">
        <v>1</v>
      </c>
      <c r="D34" s="3"/>
      <c r="E34" s="6"/>
      <c r="F34" s="6"/>
    </row>
    <row r="35" spans="1:6" x14ac:dyDescent="0.25">
      <c r="A35" s="4" t="s">
        <v>14</v>
      </c>
      <c r="B35" s="4" t="s">
        <v>48</v>
      </c>
      <c r="C35" s="4"/>
      <c r="D35" s="3">
        <v>1</v>
      </c>
      <c r="E35" s="6"/>
      <c r="F35" s="6"/>
    </row>
    <row r="36" spans="1:6" x14ac:dyDescent="0.25">
      <c r="A36" s="29" t="s">
        <v>14</v>
      </c>
      <c r="B36" s="29" t="s">
        <v>113</v>
      </c>
      <c r="C36" s="29"/>
      <c r="D36" s="32"/>
      <c r="E36" s="29">
        <v>1</v>
      </c>
      <c r="F36" s="34"/>
    </row>
    <row r="37" spans="1:6" x14ac:dyDescent="0.25">
      <c r="A37" s="29" t="s">
        <v>14</v>
      </c>
      <c r="B37" s="29" t="s">
        <v>111</v>
      </c>
      <c r="C37" s="29"/>
      <c r="D37" s="32">
        <v>2</v>
      </c>
      <c r="E37" s="29"/>
      <c r="F37" s="34"/>
    </row>
    <row r="38" spans="1:6" x14ac:dyDescent="0.25">
      <c r="A38" s="2" t="s">
        <v>35</v>
      </c>
      <c r="B38" s="2" t="s">
        <v>36</v>
      </c>
      <c r="C38" s="2"/>
      <c r="D38" s="3">
        <v>1</v>
      </c>
      <c r="E38" s="6"/>
      <c r="F38" s="6"/>
    </row>
    <row r="39" spans="1:6" x14ac:dyDescent="0.25">
      <c r="A39" s="4" t="s">
        <v>35</v>
      </c>
      <c r="B39" s="4" t="s">
        <v>18</v>
      </c>
      <c r="C39" s="4">
        <v>1</v>
      </c>
      <c r="D39" s="3"/>
      <c r="E39" s="6"/>
      <c r="F39" s="6"/>
    </row>
    <row r="40" spans="1:6" x14ac:dyDescent="0.25">
      <c r="A40" s="4" t="s">
        <v>49</v>
      </c>
      <c r="B40" s="4" t="s">
        <v>50</v>
      </c>
      <c r="C40" s="4">
        <v>1</v>
      </c>
      <c r="D40" s="3"/>
      <c r="E40" s="6"/>
      <c r="F40" s="6"/>
    </row>
    <row r="41" spans="1:6" x14ac:dyDescent="0.25">
      <c r="A41" s="4" t="s">
        <v>49</v>
      </c>
      <c r="B41" s="4" t="s">
        <v>55</v>
      </c>
      <c r="C41" s="4"/>
      <c r="D41" s="3">
        <v>1</v>
      </c>
      <c r="E41" s="6"/>
      <c r="F41" s="6"/>
    </row>
    <row r="42" spans="1:6" x14ac:dyDescent="0.25">
      <c r="A42" s="4" t="s">
        <v>51</v>
      </c>
      <c r="B42" s="4" t="s">
        <v>52</v>
      </c>
      <c r="C42" s="4">
        <v>1</v>
      </c>
      <c r="D42" s="3"/>
      <c r="E42" s="6"/>
      <c r="F42" s="6"/>
    </row>
    <row r="43" spans="1:6" x14ac:dyDescent="0.25">
      <c r="A43" s="4" t="s">
        <v>51</v>
      </c>
      <c r="B43" s="4" t="s">
        <v>56</v>
      </c>
      <c r="C43" s="4">
        <v>1</v>
      </c>
      <c r="D43" s="3"/>
      <c r="E43" s="6"/>
      <c r="F43" s="6"/>
    </row>
    <row r="44" spans="1:6" x14ac:dyDescent="0.25">
      <c r="A44" s="4" t="s">
        <v>51</v>
      </c>
      <c r="B44" s="4" t="s">
        <v>57</v>
      </c>
      <c r="C44" s="4"/>
      <c r="D44" s="3">
        <v>1</v>
      </c>
      <c r="E44" s="6"/>
      <c r="F44" s="6"/>
    </row>
    <row r="45" spans="1:6" x14ac:dyDescent="0.25">
      <c r="A45" s="4" t="s">
        <v>51</v>
      </c>
      <c r="B45" s="4" t="s">
        <v>58</v>
      </c>
      <c r="C45" s="4"/>
      <c r="D45" s="3"/>
      <c r="E45" s="6">
        <v>1</v>
      </c>
      <c r="F45" s="6"/>
    </row>
    <row r="46" spans="1:6" x14ac:dyDescent="0.25">
      <c r="A46" s="4" t="s">
        <v>51</v>
      </c>
      <c r="B46" s="4" t="s">
        <v>59</v>
      </c>
      <c r="C46" s="4"/>
      <c r="D46" s="3"/>
      <c r="E46" s="6">
        <v>1</v>
      </c>
      <c r="F46" s="6"/>
    </row>
    <row r="47" spans="1:6" x14ac:dyDescent="0.25">
      <c r="A47" s="4" t="s">
        <v>60</v>
      </c>
      <c r="B47" s="4" t="s">
        <v>61</v>
      </c>
      <c r="C47" s="4">
        <v>1</v>
      </c>
      <c r="D47" s="3"/>
      <c r="E47" s="6"/>
      <c r="F47" s="6"/>
    </row>
    <row r="48" spans="1:6" x14ac:dyDescent="0.25">
      <c r="A48" s="4" t="s">
        <v>45</v>
      </c>
      <c r="B48" s="4" t="s">
        <v>36</v>
      </c>
      <c r="C48" s="4"/>
      <c r="D48" s="3">
        <v>1</v>
      </c>
      <c r="E48" s="6"/>
      <c r="F48" s="6"/>
    </row>
    <row r="49" spans="1:6" x14ac:dyDescent="0.25">
      <c r="A49" s="4" t="s">
        <v>62</v>
      </c>
      <c r="B49" s="4" t="s">
        <v>63</v>
      </c>
      <c r="C49" s="4">
        <v>1</v>
      </c>
      <c r="D49" s="3"/>
      <c r="E49" s="6"/>
      <c r="F49" s="6"/>
    </row>
    <row r="50" spans="1:6" x14ac:dyDescent="0.25">
      <c r="A50" s="1"/>
      <c r="B50" s="23" t="s">
        <v>106</v>
      </c>
      <c r="C50" s="22">
        <f>SUM(C2:C49)</f>
        <v>21</v>
      </c>
      <c r="D50" s="22">
        <f>SUM(D2:D49)</f>
        <v>17</v>
      </c>
      <c r="E50" s="22">
        <f>SUM(E2:E49)</f>
        <v>13</v>
      </c>
      <c r="F50" s="21">
        <f>Tableau1[[#This Row],[1er degre]]+Tableau1[[#This Row],[Collège]]+Tableau1[[#This Row],[Lycée]]</f>
        <v>51</v>
      </c>
    </row>
    <row r="52" spans="1:6" x14ac:dyDescent="0.25">
      <c r="B52" s="24" t="s">
        <v>108</v>
      </c>
      <c r="C52" s="24">
        <f>'Diocèse Cambrai'!C29</f>
        <v>9</v>
      </c>
      <c r="D52" s="24">
        <f>'Diocèse Cambrai'!D29</f>
        <v>13</v>
      </c>
      <c r="E52" s="24">
        <f>'Diocèse Cambrai'!E29</f>
        <v>6</v>
      </c>
      <c r="F52" s="24">
        <f>'Diocèse Cambrai'!F29</f>
        <v>28</v>
      </c>
    </row>
    <row r="53" spans="1:6" ht="15.75" x14ac:dyDescent="0.25">
      <c r="B53" s="25" t="s">
        <v>107</v>
      </c>
      <c r="C53" s="25">
        <f>C50+C52</f>
        <v>30</v>
      </c>
      <c r="D53" s="25">
        <f>D50+D52</f>
        <v>30</v>
      </c>
      <c r="E53" s="25">
        <f>E50+E52</f>
        <v>19</v>
      </c>
      <c r="F53" s="25">
        <f>F50+F52</f>
        <v>79</v>
      </c>
    </row>
  </sheetData>
  <pageMargins left="0.25" right="0.25" top="0.75" bottom="0.75" header="0.3" footer="0.3"/>
  <pageSetup paperSize="9" scale="8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workbookViewId="0">
      <selection activeCell="I22" sqref="I22"/>
    </sheetView>
  </sheetViews>
  <sheetFormatPr baseColWidth="10" defaultRowHeight="15" x14ac:dyDescent="0.25"/>
  <cols>
    <col min="1" max="1" width="25.5703125" customWidth="1"/>
    <col min="2" max="2" width="44" customWidth="1"/>
  </cols>
  <sheetData>
    <row r="1" spans="1:6" x14ac:dyDescent="0.25">
      <c r="A1" s="5" t="s">
        <v>0</v>
      </c>
      <c r="B1" s="5" t="s">
        <v>1</v>
      </c>
      <c r="C1" s="5" t="s">
        <v>64</v>
      </c>
      <c r="D1" s="5" t="s">
        <v>105</v>
      </c>
      <c r="E1" s="8" t="s">
        <v>67</v>
      </c>
      <c r="F1" s="20" t="s">
        <v>103</v>
      </c>
    </row>
    <row r="2" spans="1:6" x14ac:dyDescent="0.25">
      <c r="A2" s="2" t="s">
        <v>90</v>
      </c>
      <c r="B2" s="2" t="s">
        <v>91</v>
      </c>
      <c r="C2" s="2">
        <v>1</v>
      </c>
      <c r="D2" s="3"/>
      <c r="E2" s="7"/>
      <c r="F2" s="18"/>
    </row>
    <row r="3" spans="1:6" x14ac:dyDescent="0.25">
      <c r="A3" s="2" t="s">
        <v>92</v>
      </c>
      <c r="B3" s="2" t="s">
        <v>93</v>
      </c>
      <c r="C3" s="2"/>
      <c r="D3" s="3"/>
      <c r="E3" s="6">
        <v>1</v>
      </c>
      <c r="F3" s="17"/>
    </row>
    <row r="4" spans="1:6" x14ac:dyDescent="0.25">
      <c r="A4" s="4" t="s">
        <v>99</v>
      </c>
      <c r="B4" s="4" t="s">
        <v>100</v>
      </c>
      <c r="C4" s="4"/>
      <c r="D4" s="3"/>
      <c r="E4" s="6">
        <v>1</v>
      </c>
      <c r="F4" s="17"/>
    </row>
    <row r="5" spans="1:6" x14ac:dyDescent="0.25">
      <c r="A5" s="4" t="s">
        <v>99</v>
      </c>
      <c r="B5" s="4" t="s">
        <v>101</v>
      </c>
      <c r="C5" s="4"/>
      <c r="D5" s="3">
        <v>1</v>
      </c>
      <c r="E5" s="6"/>
      <c r="F5" s="17"/>
    </row>
    <row r="6" spans="1:6" x14ac:dyDescent="0.25">
      <c r="A6" s="4" t="s">
        <v>99</v>
      </c>
      <c r="B6" s="4" t="s">
        <v>102</v>
      </c>
      <c r="C6" s="4">
        <v>1</v>
      </c>
      <c r="D6" s="3"/>
      <c r="E6" s="6"/>
      <c r="F6" s="17"/>
    </row>
    <row r="7" spans="1:6" x14ac:dyDescent="0.25">
      <c r="A7" s="9" t="s">
        <v>86</v>
      </c>
      <c r="B7" s="9" t="s">
        <v>87</v>
      </c>
      <c r="C7" s="9"/>
      <c r="D7" s="11"/>
      <c r="E7" s="6">
        <v>1</v>
      </c>
      <c r="F7" s="17"/>
    </row>
    <row r="8" spans="1:6" x14ac:dyDescent="0.25">
      <c r="A8" s="9" t="s">
        <v>86</v>
      </c>
      <c r="B8" s="2" t="s">
        <v>88</v>
      </c>
      <c r="C8" s="2"/>
      <c r="D8" s="3">
        <v>1</v>
      </c>
      <c r="E8" s="6"/>
      <c r="F8" s="17"/>
    </row>
    <row r="9" spans="1:6" x14ac:dyDescent="0.25">
      <c r="A9" s="9" t="s">
        <v>86</v>
      </c>
      <c r="B9" s="2" t="s">
        <v>89</v>
      </c>
      <c r="C9" s="2">
        <v>1</v>
      </c>
      <c r="D9" s="3"/>
      <c r="E9" s="6"/>
      <c r="F9" s="17"/>
    </row>
    <row r="10" spans="1:6" x14ac:dyDescent="0.25">
      <c r="A10" s="9" t="s">
        <v>73</v>
      </c>
      <c r="B10" s="9" t="s">
        <v>74</v>
      </c>
      <c r="C10" s="12"/>
      <c r="D10" s="11"/>
      <c r="E10" s="6">
        <v>1</v>
      </c>
      <c r="F10" s="17"/>
    </row>
    <row r="11" spans="1:6" x14ac:dyDescent="0.25">
      <c r="A11" s="9" t="s">
        <v>73</v>
      </c>
      <c r="B11" s="9" t="s">
        <v>75</v>
      </c>
      <c r="C11" s="9"/>
      <c r="D11" s="11">
        <v>2</v>
      </c>
      <c r="E11" s="6"/>
      <c r="F11" s="17"/>
    </row>
    <row r="12" spans="1:6" x14ac:dyDescent="0.25">
      <c r="A12" s="9" t="s">
        <v>73</v>
      </c>
      <c r="B12" s="9" t="s">
        <v>76</v>
      </c>
      <c r="C12" s="9"/>
      <c r="D12" s="11">
        <v>1</v>
      </c>
      <c r="E12" s="6"/>
      <c r="F12" s="17"/>
    </row>
    <row r="13" spans="1:6" x14ac:dyDescent="0.25">
      <c r="A13" s="9" t="s">
        <v>73</v>
      </c>
      <c r="B13" s="9" t="s">
        <v>77</v>
      </c>
      <c r="C13" s="9">
        <v>1</v>
      </c>
      <c r="D13" s="11"/>
      <c r="E13" s="6"/>
      <c r="F13" s="17"/>
    </row>
    <row r="14" spans="1:6" x14ac:dyDescent="0.25">
      <c r="A14" s="9" t="s">
        <v>73</v>
      </c>
      <c r="B14" s="9" t="s">
        <v>78</v>
      </c>
      <c r="C14" s="9">
        <v>1</v>
      </c>
      <c r="D14" s="11"/>
      <c r="E14" s="6"/>
      <c r="F14" s="17"/>
    </row>
    <row r="15" spans="1:6" x14ac:dyDescent="0.25">
      <c r="A15" s="12" t="s">
        <v>96</v>
      </c>
      <c r="B15" s="10" t="s">
        <v>104</v>
      </c>
      <c r="C15" s="10"/>
      <c r="D15" s="11">
        <v>1</v>
      </c>
      <c r="E15" s="10"/>
      <c r="F15" s="30"/>
    </row>
    <row r="16" spans="1:6" x14ac:dyDescent="0.25">
      <c r="A16" s="4" t="s">
        <v>96</v>
      </c>
      <c r="B16" s="4" t="s">
        <v>97</v>
      </c>
      <c r="C16" s="4">
        <v>1</v>
      </c>
      <c r="D16" s="3"/>
      <c r="E16" s="6"/>
      <c r="F16" s="17"/>
    </row>
    <row r="17" spans="1:6" x14ac:dyDescent="0.25">
      <c r="A17" s="4" t="s">
        <v>98</v>
      </c>
      <c r="B17" s="4" t="s">
        <v>91</v>
      </c>
      <c r="C17" s="4">
        <v>1</v>
      </c>
      <c r="D17" s="3"/>
      <c r="E17" s="6"/>
      <c r="F17" s="17"/>
    </row>
    <row r="18" spans="1:6" x14ac:dyDescent="0.25">
      <c r="A18" s="2" t="s">
        <v>94</v>
      </c>
      <c r="B18" s="2" t="s">
        <v>95</v>
      </c>
      <c r="C18" s="2"/>
      <c r="D18" s="3">
        <v>1</v>
      </c>
      <c r="E18" s="6"/>
      <c r="F18" s="17"/>
    </row>
    <row r="19" spans="1:6" x14ac:dyDescent="0.25">
      <c r="A19" s="29" t="s">
        <v>115</v>
      </c>
      <c r="B19" s="29" t="s">
        <v>116</v>
      </c>
      <c r="C19" s="29"/>
      <c r="D19" s="32">
        <v>1</v>
      </c>
      <c r="E19" s="29"/>
      <c r="F19" s="33"/>
    </row>
    <row r="20" spans="1:6" x14ac:dyDescent="0.25">
      <c r="A20" s="9" t="s">
        <v>70</v>
      </c>
      <c r="B20" s="10" t="s">
        <v>71</v>
      </c>
      <c r="C20" s="10"/>
      <c r="D20" s="11">
        <v>1</v>
      </c>
      <c r="E20" s="6"/>
      <c r="F20" s="17"/>
    </row>
    <row r="21" spans="1:6" x14ac:dyDescent="0.25">
      <c r="A21" s="9" t="s">
        <v>84</v>
      </c>
      <c r="B21" s="9" t="s">
        <v>85</v>
      </c>
      <c r="C21" s="12"/>
      <c r="D21" s="11">
        <v>1</v>
      </c>
      <c r="E21" s="6"/>
      <c r="F21" s="17"/>
    </row>
    <row r="22" spans="1:6" x14ac:dyDescent="0.25">
      <c r="A22" s="2" t="s">
        <v>68</v>
      </c>
      <c r="B22" s="2" t="s">
        <v>69</v>
      </c>
      <c r="C22" s="2"/>
      <c r="D22" s="3"/>
      <c r="E22" s="6">
        <v>1</v>
      </c>
      <c r="F22" s="17"/>
    </row>
    <row r="23" spans="1:6" x14ac:dyDescent="0.25">
      <c r="A23" s="9" t="s">
        <v>68</v>
      </c>
      <c r="B23" s="9" t="s">
        <v>72</v>
      </c>
      <c r="C23" s="9">
        <v>1</v>
      </c>
      <c r="D23" s="11"/>
      <c r="E23" s="6"/>
      <c r="F23" s="17"/>
    </row>
    <row r="24" spans="1:6" x14ac:dyDescent="0.25">
      <c r="A24" s="31" t="s">
        <v>68</v>
      </c>
      <c r="B24" s="29" t="s">
        <v>114</v>
      </c>
      <c r="C24" s="29"/>
      <c r="D24" s="32">
        <v>1</v>
      </c>
      <c r="E24" s="29"/>
      <c r="F24" s="33"/>
    </row>
    <row r="25" spans="1:6" x14ac:dyDescent="0.25">
      <c r="A25" s="12" t="s">
        <v>80</v>
      </c>
      <c r="B25" s="12" t="s">
        <v>79</v>
      </c>
      <c r="C25" s="12"/>
      <c r="D25" s="11"/>
      <c r="E25" s="6">
        <v>1</v>
      </c>
      <c r="F25" s="17"/>
    </row>
    <row r="26" spans="1:6" x14ac:dyDescent="0.25">
      <c r="A26" s="9" t="s">
        <v>80</v>
      </c>
      <c r="B26" s="9" t="s">
        <v>81</v>
      </c>
      <c r="C26" s="9"/>
      <c r="D26" s="11">
        <v>1</v>
      </c>
      <c r="E26" s="6"/>
      <c r="F26" s="17"/>
    </row>
    <row r="27" spans="1:6" x14ac:dyDescent="0.25">
      <c r="A27" s="9" t="s">
        <v>80</v>
      </c>
      <c r="B27" s="9" t="s">
        <v>82</v>
      </c>
      <c r="C27" s="9"/>
      <c r="D27" s="11">
        <v>1</v>
      </c>
      <c r="E27" s="6"/>
      <c r="F27" s="17"/>
    </row>
    <row r="28" spans="1:6" x14ac:dyDescent="0.25">
      <c r="A28" s="9" t="s">
        <v>80</v>
      </c>
      <c r="B28" s="10" t="s">
        <v>83</v>
      </c>
      <c r="C28" s="10">
        <v>1</v>
      </c>
      <c r="D28" s="11"/>
      <c r="E28" s="6"/>
      <c r="F28" s="17"/>
    </row>
    <row r="29" spans="1:6" x14ac:dyDescent="0.25">
      <c r="A29" s="14"/>
      <c r="B29" s="14"/>
      <c r="C29" s="15">
        <f>SUM(C2:C28)</f>
        <v>9</v>
      </c>
      <c r="D29" s="15">
        <f>SUM(D2:D28)</f>
        <v>13</v>
      </c>
      <c r="E29" s="15">
        <f>SUM(E2:E28)</f>
        <v>6</v>
      </c>
      <c r="F29" s="17">
        <f>Tableau13[[#This Row],[1er degre]]+Tableau13[[#This Row],[Collège]]+Tableau13[[#This Row],[Lycée]]</f>
        <v>28</v>
      </c>
    </row>
    <row r="30" spans="1:6" x14ac:dyDescent="0.25">
      <c r="A30" s="16"/>
      <c r="B30" s="16"/>
      <c r="C30" s="16"/>
      <c r="D30" s="16"/>
      <c r="E30" s="13"/>
      <c r="F30" s="19"/>
    </row>
  </sheetData>
  <pageMargins left="0.7" right="0.7" top="0.75" bottom="0.75" header="0.3" footer="0.3"/>
  <pageSetup paperSize="9"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Diocèse Lille</vt:lpstr>
      <vt:lpstr>Diocèse Cambrai</vt:lpstr>
    </vt:vector>
  </TitlesOfParts>
  <Company>Académie de Lille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Clement</dc:creator>
  <cp:lastModifiedBy>Pascal Silvain</cp:lastModifiedBy>
  <cp:lastPrinted>2022-07-11T09:04:24Z</cp:lastPrinted>
  <dcterms:created xsi:type="dcterms:W3CDTF">2021-12-10T09:20:50Z</dcterms:created>
  <dcterms:modified xsi:type="dcterms:W3CDTF">2023-09-21T08:21:06Z</dcterms:modified>
</cp:coreProperties>
</file>